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ropbox\Privát\8_Pénzügyi_talpalo\Pénzügyi-talpaló kismamáknak\Csomag\"/>
    </mc:Choice>
  </mc:AlternateContent>
  <xr:revisionPtr revIDLastSave="0" documentId="13_ncr:1_{AA81B7A8-5574-4EB9-9611-9F42E084E4A8}" xr6:coauthVersionLast="47" xr6:coauthVersionMax="47" xr10:uidLastSave="{00000000-0000-0000-0000-000000000000}"/>
  <bookViews>
    <workbookView xWindow="-110" yWindow="-110" windowWidth="19420" windowHeight="10300" xr2:uid="{9430FFB1-7744-49AF-BE6A-04C203AEB70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C7" i="1"/>
  <c r="B17" i="1"/>
  <c r="B16" i="1"/>
  <c r="C15" i="1"/>
  <c r="B15" i="1"/>
  <c r="C14" i="1"/>
  <c r="B14" i="1"/>
  <c r="C13" i="1"/>
  <c r="B13" i="1"/>
  <c r="B12" i="1"/>
  <c r="B11" i="1"/>
  <c r="B10" i="1"/>
  <c r="C9" i="1"/>
  <c r="B9" i="1"/>
  <c r="B7" i="1"/>
  <c r="B6" i="1"/>
</calcChain>
</file>

<file path=xl/sharedStrings.xml><?xml version="1.0" encoding="utf-8"?>
<sst xmlns="http://schemas.openxmlformats.org/spreadsheetml/2006/main" count="39" uniqueCount="32">
  <si>
    <t>Szülés várható időpontja:</t>
  </si>
  <si>
    <t>Jelzáloghitel elengedés igénylése</t>
  </si>
  <si>
    <t>Leghamarabb</t>
  </si>
  <si>
    <t>Legkésőbb</t>
  </si>
  <si>
    <t>CSED igénylés</t>
  </si>
  <si>
    <t>Családi pótlék</t>
  </si>
  <si>
    <t>Utólagos CSOK</t>
  </si>
  <si>
    <t>CSOK, CSOK Plusz lejelentés</t>
  </si>
  <si>
    <t>Egészségpénztár születési szolgáltatás</t>
  </si>
  <si>
    <t>GYED igénylése</t>
  </si>
  <si>
    <t>GYES igénylése</t>
  </si>
  <si>
    <t>Babakötvény</t>
  </si>
  <si>
    <t>Az igényléshez itt találsz videós segédletet</t>
  </si>
  <si>
    <t>Az adott juttatásról/támogatásról szóló videónkat itt tudod megnézni</t>
  </si>
  <si>
    <t>Magzati adókedvezmény/családi adókedvezmény</t>
  </si>
  <si>
    <t>Családi adó és járulékkedvezmény</t>
  </si>
  <si>
    <t>Jelzáloghitel elengedés</t>
  </si>
  <si>
    <t>CSOK, CSOK Plusz</t>
  </si>
  <si>
    <t>GYED</t>
  </si>
  <si>
    <t xml:space="preserve">Babaváró hitel </t>
  </si>
  <si>
    <t xml:space="preserve">CSED </t>
  </si>
  <si>
    <t>GYES</t>
  </si>
  <si>
    <t>CSED igénylése</t>
  </si>
  <si>
    <t>Családi pótlék igénylése</t>
  </si>
  <si>
    <t>Anyasági támogatás</t>
  </si>
  <si>
    <t>Anyasági támogatás igénylése</t>
  </si>
  <si>
    <t>Egészségpénztár</t>
  </si>
  <si>
    <t>Ekkor igényelheted</t>
  </si>
  <si>
    <t>CSED+GYED igénylése</t>
  </si>
  <si>
    <t>👈 Kérjük, hogy itt add meg a kiírt dátumot, vagy ha már megszületett a baba, akkor a születésének napját.</t>
  </si>
  <si>
    <t>Babaváró kölcsön bejelentés, szüneteltetés igénylése</t>
  </si>
  <si>
    <t>Családi adó és járulékkedvezmény igénylése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</si>
</sst>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u/>
      <sz val="10"/>
      <color theme="1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3" fillId="2" borderId="0" xfId="1" applyFill="1"/>
    <xf numFmtId="0" fontId="2" fillId="4" borderId="0" xfId="0" applyFont="1" applyFill="1"/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3" fillId="4" borderId="0" xfId="1" applyFill="1"/>
    <xf numFmtId="0" fontId="0" fillId="4" borderId="0" xfId="0" applyFill="1"/>
    <xf numFmtId="0" fontId="4" fillId="3" borderId="0" xfId="0" applyFont="1" applyFill="1"/>
    <xf numFmtId="14" fontId="4" fillId="3" borderId="0" xfId="0" applyNumberFormat="1" applyFont="1" applyFill="1" applyProtection="1"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vertical="top" wrapText="1"/>
    </xf>
    <xf numFmtId="0" fontId="5" fillId="4" borderId="0" xfId="1" applyFont="1" applyFill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297384</xdr:colOff>
      <xdr:row>0</xdr:row>
      <xdr:rowOff>234950</xdr:rowOff>
    </xdr:from>
    <xdr:to>
      <xdr:col>5</xdr:col>
      <xdr:colOff>1117600</xdr:colOff>
      <xdr:row>2</xdr:row>
      <xdr:rowOff>82550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44F15FA3-E7F3-422D-B293-EE5340CC27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6" t="38398" r="17239" b="38236"/>
        <a:stretch/>
      </xdr:blipFill>
      <xdr:spPr>
        <a:xfrm>
          <a:off x="9136584" y="234950"/>
          <a:ext cx="820216" cy="298450"/>
        </a:xfrm>
        <a:prstGeom prst="rect">
          <a:avLst/>
        </a:prstGeom>
      </xdr:spPr>
    </xdr:pic>
    <xdr:clientData/>
  </xdr:twoCellAnchor>
  <xdr:twoCellAnchor editAs="oneCell">
    <xdr:from>
      <xdr:col>4</xdr:col>
      <xdr:colOff>704850</xdr:colOff>
      <xdr:row>0</xdr:row>
      <xdr:rowOff>206646</xdr:rowOff>
    </xdr:from>
    <xdr:to>
      <xdr:col>5</xdr:col>
      <xdr:colOff>215899</xdr:colOff>
      <xdr:row>2</xdr:row>
      <xdr:rowOff>43186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D1B806B1-0C82-C697-4688-48918F66B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2650" y="206646"/>
          <a:ext cx="552449" cy="287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c-vV0DhHMLw?si=NRA-qPz5TWFPjyBo" TargetMode="External"/><Relationship Id="rId13" Type="http://schemas.openxmlformats.org/officeDocument/2006/relationships/hyperlink" Target="https://youtu.be/mgM2A6ZwKYw?si=9WaffPLsum-vQUAm" TargetMode="External"/><Relationship Id="rId18" Type="http://schemas.openxmlformats.org/officeDocument/2006/relationships/hyperlink" Target="https://youtu.be/szwQjpgeMDM?si=qLXoyyMP-7XayPs-" TargetMode="External"/><Relationship Id="rId3" Type="http://schemas.openxmlformats.org/officeDocument/2006/relationships/hyperlink" Target="https://youtu.be/vkMhRIDPRSA?si=eSJjx5Xm_iAGJK76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youtu.be/z-xrCTTk59Q?si=XGX_n7dnjfOHBdUC" TargetMode="External"/><Relationship Id="rId12" Type="http://schemas.openxmlformats.org/officeDocument/2006/relationships/hyperlink" Target="https://youtu.be/_McXT9L3Nl4?si=4UKVyPUNDvNpjMc7" TargetMode="External"/><Relationship Id="rId17" Type="http://schemas.openxmlformats.org/officeDocument/2006/relationships/hyperlink" Target="https://youtu.be/nF94B_3QQbQ?si=-1jkmZVZJm23U_d8" TargetMode="External"/><Relationship Id="rId2" Type="http://schemas.openxmlformats.org/officeDocument/2006/relationships/hyperlink" Target="https://youtu.be/-ilNCF3wNbY?si=rAOcpripZYK-qvxj" TargetMode="External"/><Relationship Id="rId16" Type="http://schemas.openxmlformats.org/officeDocument/2006/relationships/hyperlink" Target="https://youtu.be/V2ZyNfjZYSs?si=v_5iMKOQ18_iq3bz" TargetMode="External"/><Relationship Id="rId20" Type="http://schemas.openxmlformats.org/officeDocument/2006/relationships/hyperlink" Target="https://youtu.be/McmzMl7qTPQ" TargetMode="External"/><Relationship Id="rId1" Type="http://schemas.openxmlformats.org/officeDocument/2006/relationships/hyperlink" Target="https://youtu.be/58t28_GikqE?si=zgoseMrGLQteaAZL" TargetMode="External"/><Relationship Id="rId6" Type="http://schemas.openxmlformats.org/officeDocument/2006/relationships/hyperlink" Target="https://youtu.be/nCbpqfZx5Gw?si=IxIfy-mh0Nb5RyY9" TargetMode="External"/><Relationship Id="rId11" Type="http://schemas.openxmlformats.org/officeDocument/2006/relationships/hyperlink" Target="https://youtu.be/kQNKXK-g-pA?si=d2vwXFwmW1vIGkMl" TargetMode="External"/><Relationship Id="rId5" Type="http://schemas.openxmlformats.org/officeDocument/2006/relationships/hyperlink" Target="https://youtu.be/DSjmWAlxqsU?si=_4VCvwZ1mlMwZI1t" TargetMode="External"/><Relationship Id="rId15" Type="http://schemas.openxmlformats.org/officeDocument/2006/relationships/hyperlink" Target="https://youtu.be/tT1HUygA1xM?si=7ZccbDzSij_sEq-w" TargetMode="External"/><Relationship Id="rId10" Type="http://schemas.openxmlformats.org/officeDocument/2006/relationships/hyperlink" Target="https://youtu.be/HkgjDL8N4AY?si=qrkd8F49NxX-yUsC" TargetMode="External"/><Relationship Id="rId19" Type="http://schemas.openxmlformats.org/officeDocument/2006/relationships/hyperlink" Target="https://youtu.be/EG7q7TGcZ4s?si=ppjYGIb1aJtyg3Mu" TargetMode="External"/><Relationship Id="rId4" Type="http://schemas.openxmlformats.org/officeDocument/2006/relationships/hyperlink" Target="https://youtu.be/LbRC-rv3u38?si=ZI6Vx3EyY9sc5QnX" TargetMode="External"/><Relationship Id="rId9" Type="http://schemas.openxmlformats.org/officeDocument/2006/relationships/hyperlink" Target="https://youtu.be/HlZknwaFjW0?si=FXF692TS1cD0n127" TargetMode="External"/><Relationship Id="rId14" Type="http://schemas.openxmlformats.org/officeDocument/2006/relationships/hyperlink" Target="https://youtu.be/EY-P0SdMWpM?si=VrTlx39rlxfQzFn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C178C-4EE7-45D0-BD5C-BA7A78230D72}">
  <dimension ref="A1:F18"/>
  <sheetViews>
    <sheetView tabSelected="1" workbookViewId="0">
      <selection activeCell="B9" sqref="B9"/>
    </sheetView>
  </sheetViews>
  <sheetFormatPr defaultColWidth="0" defaultRowHeight="14.5" zeroHeight="1" x14ac:dyDescent="0.35"/>
  <cols>
    <col min="1" max="1" width="45.26953125" customWidth="1"/>
    <col min="2" max="2" width="14.81640625" customWidth="1"/>
    <col min="3" max="3" width="17.81640625" customWidth="1"/>
    <col min="4" max="4" width="34.81640625" customWidth="1"/>
    <col min="5" max="5" width="14.81640625" customWidth="1"/>
    <col min="6" max="6" width="19.1796875" customWidth="1"/>
    <col min="7" max="16384" width="8.7265625" hidden="1"/>
  </cols>
  <sheetData>
    <row r="1" spans="1:6" ht="21" customHeight="1" x14ac:dyDescent="0.45">
      <c r="A1" s="15" t="s">
        <v>0</v>
      </c>
      <c r="B1" s="16">
        <v>45717</v>
      </c>
      <c r="C1" s="19" t="s">
        <v>29</v>
      </c>
      <c r="D1" s="19"/>
      <c r="E1" s="19"/>
      <c r="F1" s="19"/>
    </row>
    <row r="2" spans="1:6" x14ac:dyDescent="0.35">
      <c r="A2" s="2"/>
      <c r="B2" s="2"/>
      <c r="C2" s="19"/>
      <c r="D2" s="19"/>
      <c r="E2" s="19"/>
      <c r="F2" s="19"/>
    </row>
    <row r="3" spans="1:6" x14ac:dyDescent="0.35">
      <c r="A3" s="2"/>
      <c r="B3" s="2"/>
      <c r="C3" s="8"/>
      <c r="D3" s="8"/>
      <c r="E3" s="8"/>
      <c r="F3" s="8"/>
    </row>
    <row r="4" spans="1:6" ht="14.5" customHeight="1" x14ac:dyDescent="0.35">
      <c r="A4" s="2"/>
      <c r="B4" s="17" t="s">
        <v>27</v>
      </c>
      <c r="C4" s="17"/>
      <c r="D4" s="18" t="s">
        <v>13</v>
      </c>
      <c r="E4" s="18" t="s">
        <v>12</v>
      </c>
      <c r="F4" s="18"/>
    </row>
    <row r="5" spans="1:6" s="7" customFormat="1" x14ac:dyDescent="0.35">
      <c r="A5" s="5"/>
      <c r="B5" s="6" t="s">
        <v>2</v>
      </c>
      <c r="C5" s="6" t="s">
        <v>3</v>
      </c>
      <c r="D5" s="18"/>
      <c r="E5" s="18"/>
      <c r="F5" s="18"/>
    </row>
    <row r="6" spans="1:6" s="14" customFormat="1" x14ac:dyDescent="0.35">
      <c r="A6" s="10" t="s">
        <v>14</v>
      </c>
      <c r="B6" s="11">
        <f>B1-189</f>
        <v>45528</v>
      </c>
      <c r="C6" s="12"/>
      <c r="D6" s="13" t="s">
        <v>15</v>
      </c>
      <c r="E6" s="20" t="s">
        <v>31</v>
      </c>
      <c r="F6" s="20"/>
    </row>
    <row r="7" spans="1:6" x14ac:dyDescent="0.35">
      <c r="A7" s="1" t="s">
        <v>1</v>
      </c>
      <c r="B7" s="3">
        <f>B1-189</f>
        <v>45528</v>
      </c>
      <c r="C7" s="3">
        <f>B1+365</f>
        <v>46082</v>
      </c>
      <c r="D7" s="9" t="s">
        <v>16</v>
      </c>
      <c r="E7" s="9" t="s">
        <v>1</v>
      </c>
      <c r="F7" s="9"/>
    </row>
    <row r="8" spans="1:6" s="14" customFormat="1" x14ac:dyDescent="0.35">
      <c r="A8" s="10" t="s">
        <v>30</v>
      </c>
      <c r="B8" s="11">
        <f>B1-189</f>
        <v>45528</v>
      </c>
      <c r="C8" s="11">
        <f>B1+365</f>
        <v>46082</v>
      </c>
      <c r="D8" s="13" t="s">
        <v>19</v>
      </c>
    </row>
    <row r="9" spans="1:6" x14ac:dyDescent="0.35">
      <c r="A9" s="1" t="s">
        <v>4</v>
      </c>
      <c r="B9" s="3">
        <f>B1-28</f>
        <v>45689</v>
      </c>
      <c r="C9" s="3">
        <f>B1</f>
        <v>45717</v>
      </c>
      <c r="D9" s="9" t="s">
        <v>20</v>
      </c>
      <c r="E9" s="9" t="s">
        <v>22</v>
      </c>
      <c r="F9" s="9" t="s">
        <v>28</v>
      </c>
    </row>
    <row r="10" spans="1:6" s="14" customFormat="1" x14ac:dyDescent="0.35">
      <c r="A10" s="10" t="s">
        <v>5</v>
      </c>
      <c r="B10" s="11">
        <f>B1</f>
        <v>45717</v>
      </c>
      <c r="C10" s="12"/>
      <c r="D10" s="13" t="s">
        <v>5</v>
      </c>
      <c r="E10" s="13" t="s">
        <v>23</v>
      </c>
      <c r="F10" s="13"/>
    </row>
    <row r="11" spans="1:6" x14ac:dyDescent="0.35">
      <c r="A11" s="1" t="s">
        <v>24</v>
      </c>
      <c r="B11" s="3">
        <f>B1</f>
        <v>45717</v>
      </c>
      <c r="C11" s="4"/>
      <c r="D11" s="9" t="s">
        <v>24</v>
      </c>
      <c r="E11" s="9" t="s">
        <v>25</v>
      </c>
      <c r="F11" s="9"/>
    </row>
    <row r="12" spans="1:6" s="14" customFormat="1" x14ac:dyDescent="0.35">
      <c r="A12" s="10" t="s">
        <v>6</v>
      </c>
      <c r="B12" s="11">
        <f>B1</f>
        <v>45717</v>
      </c>
      <c r="C12" s="12"/>
      <c r="D12" s="13" t="s">
        <v>6</v>
      </c>
    </row>
    <row r="13" spans="1:6" x14ac:dyDescent="0.35">
      <c r="A13" s="1" t="s">
        <v>7</v>
      </c>
      <c r="B13" s="3">
        <f>B1</f>
        <v>45717</v>
      </c>
      <c r="C13" s="3">
        <f>B1+90</f>
        <v>45807</v>
      </c>
      <c r="D13" s="9" t="s">
        <v>17</v>
      </c>
      <c r="E13" s="2"/>
      <c r="F13" s="2"/>
    </row>
    <row r="14" spans="1:6" s="14" customFormat="1" x14ac:dyDescent="0.35">
      <c r="A14" s="10" t="s">
        <v>8</v>
      </c>
      <c r="B14" s="11">
        <f>B1</f>
        <v>45717</v>
      </c>
      <c r="C14" s="11">
        <f>B1+120</f>
        <v>45837</v>
      </c>
      <c r="D14" s="13" t="s">
        <v>26</v>
      </c>
    </row>
    <row r="15" spans="1:6" x14ac:dyDescent="0.35">
      <c r="A15" s="1" t="s">
        <v>9</v>
      </c>
      <c r="B15" s="3">
        <f>B1-28</f>
        <v>45689</v>
      </c>
      <c r="C15" s="3">
        <f>B1+168</f>
        <v>45885</v>
      </c>
      <c r="D15" s="9" t="s">
        <v>18</v>
      </c>
      <c r="E15" s="9" t="s">
        <v>9</v>
      </c>
      <c r="F15" s="2"/>
    </row>
    <row r="16" spans="1:6" s="14" customFormat="1" x14ac:dyDescent="0.35">
      <c r="A16" s="10" t="s">
        <v>10</v>
      </c>
      <c r="B16" s="11">
        <f>B1+2*365</f>
        <v>46447</v>
      </c>
      <c r="C16" s="12"/>
      <c r="D16" s="13" t="s">
        <v>21</v>
      </c>
      <c r="E16" s="13" t="s">
        <v>10</v>
      </c>
    </row>
    <row r="17" spans="1:6" x14ac:dyDescent="0.35">
      <c r="A17" s="1" t="s">
        <v>11</v>
      </c>
      <c r="B17" s="3">
        <f>B1</f>
        <v>45717</v>
      </c>
      <c r="C17" s="4"/>
      <c r="D17" s="9" t="s">
        <v>11</v>
      </c>
      <c r="E17" s="2"/>
      <c r="F17" s="2"/>
    </row>
    <row r="18" spans="1:6" ht="11.15" customHeight="1" x14ac:dyDescent="0.35">
      <c r="A18" s="2"/>
      <c r="B18" s="4"/>
      <c r="C18" s="4"/>
      <c r="D18" s="2"/>
      <c r="E18" s="2"/>
      <c r="F18" s="2"/>
    </row>
  </sheetData>
  <sheetProtection algorithmName="SHA-512" hashValue="gq1By+BCEiaKpqNX4FqltdqdS52O3e3CobaLaqE9D0qAJZ6aj1v3FRZNtz1JRDXtSxxfjj6iqD4fjoMon2knVw==" saltValue="MJP6cNblsmTzuv2N1L57Iw==" spinCount="100000" sheet="1" objects="1" scenarios="1"/>
  <mergeCells count="5">
    <mergeCell ref="B4:C4"/>
    <mergeCell ref="D4:D5"/>
    <mergeCell ref="E4:F5"/>
    <mergeCell ref="C1:F2"/>
    <mergeCell ref="E6:F6"/>
  </mergeCells>
  <hyperlinks>
    <hyperlink ref="D6" r:id="rId1" xr:uid="{EE44EC76-2189-445D-BA33-AEDFFF97D415}"/>
    <hyperlink ref="D7" r:id="rId2" xr:uid="{106B468D-10B6-45BF-8D9D-9103FD4787C5}"/>
    <hyperlink ref="E7" r:id="rId3" xr:uid="{A5E2E63F-9623-45BD-9CC8-ABE917D2EC4E}"/>
    <hyperlink ref="D8" r:id="rId4" xr:uid="{B6B35BFD-EB63-40B3-AF23-E25160B37BE4}"/>
    <hyperlink ref="D9" r:id="rId5" xr:uid="{8DFF3B26-E695-4A90-AA5C-194F0882BD52}"/>
    <hyperlink ref="D11" r:id="rId6" xr:uid="{BFA662E6-C237-4880-BFF3-6AEE64FF317C}"/>
    <hyperlink ref="D10" r:id="rId7" xr:uid="{1E2EC1A7-B787-4CB1-98F4-D193D91F9064}"/>
    <hyperlink ref="D15" r:id="rId8" xr:uid="{5B358307-E1AB-4895-BBE4-3A7FF31FDCD7}"/>
    <hyperlink ref="D14" r:id="rId9" xr:uid="{C5927BEF-E6A1-4462-8A2A-F2B8284413C8}"/>
    <hyperlink ref="D12" r:id="rId10" xr:uid="{ADE591DA-D096-4D61-ABD9-D91AE88BA78E}"/>
    <hyperlink ref="D13" r:id="rId11" xr:uid="{E9BFC8CD-03A1-44CC-BCB2-9101A6467A17}"/>
    <hyperlink ref="D16" r:id="rId12" xr:uid="{C0C52D34-FD03-4A14-9AD3-277C859395E0}"/>
    <hyperlink ref="D17" r:id="rId13" xr:uid="{59888BE8-0C66-4062-8D4D-9B6F61F83084}"/>
    <hyperlink ref="E10" r:id="rId14" xr:uid="{C57AB257-4B67-463F-AA8C-FA38E71B84F8}"/>
    <hyperlink ref="E11" r:id="rId15" xr:uid="{A7987631-3348-4A62-B33C-206BFB30A6B0}"/>
    <hyperlink ref="E9" r:id="rId16" xr:uid="{FBEB6E56-32EE-487D-B5A1-B23080231D2F}"/>
    <hyperlink ref="F9" r:id="rId17" xr:uid="{CCD8B8C0-2390-4EBE-8C25-2CBD0A309E20}"/>
    <hyperlink ref="E15" r:id="rId18" xr:uid="{03B43622-7D9D-45A9-89F1-514383533D77}"/>
    <hyperlink ref="E16" r:id="rId19" xr:uid="{1CA8F196-07D5-4702-A419-180454F84F32}"/>
    <hyperlink ref="E6:F6" r:id="rId20" display="Családi adó és járulékkedvezmény igénylése" xr:uid="{534C95CF-8F3D-422F-B1FB-32770D7B1C68}"/>
  </hyperlinks>
  <pageMargins left="0.7" right="0.7" top="0.75" bottom="0.75" header="0.3" footer="0.3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Tímea Molnár-Simon</dc:creator>
  <cp:lastModifiedBy>Tímea Molnár-Simon</cp:lastModifiedBy>
  <dcterms:created xsi:type="dcterms:W3CDTF">2024-11-09T10:40:59Z</dcterms:created>
  <dcterms:modified xsi:type="dcterms:W3CDTF">2025-04-29T09:36:45Z</dcterms:modified>
</cp:coreProperties>
</file>